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лег доки\УНАЦ\"/>
    </mc:Choice>
  </mc:AlternateContent>
  <bookViews>
    <workbookView xWindow="0" yWindow="0" windowWidth="23040" windowHeight="8904"/>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1" l="1"/>
  <c r="C33" i="1"/>
  <c r="D35" i="1" l="1"/>
  <c r="D34" i="1"/>
  <c r="D33" i="1"/>
  <c r="D32" i="1"/>
  <c r="D38" i="1" l="1"/>
  <c r="C39" i="1" s="1"/>
  <c r="D40" i="1"/>
  <c r="C41" i="1" s="1"/>
</calcChain>
</file>

<file path=xl/sharedStrings.xml><?xml version="1.0" encoding="utf-8"?>
<sst xmlns="http://schemas.openxmlformats.org/spreadsheetml/2006/main" count="41" uniqueCount="40">
  <si>
    <t xml:space="preserve">на постачання часнику на посадку як у головках, так і підготовленого для висадки у зубчиках. </t>
  </si>
  <si>
    <t>Крім цього, пропонуємо постачання часнику - однозубки.</t>
  </si>
  <si>
    <t>Назва товару</t>
  </si>
  <si>
    <t>Ціна за 1 кг, Євро*</t>
  </si>
  <si>
    <t>Часник посадковий 1-ї репродукції, головки</t>
  </si>
  <si>
    <t>Часник посадковий 1-ї репродукції, зубки</t>
  </si>
  <si>
    <t>Часник - однозубка (еліта)</t>
  </si>
  <si>
    <t xml:space="preserve">Для фермерів, які бажають розпочати часниковий бізнес, пропонуємо пакет послуг, який включає: </t>
  </si>
  <si>
    <t>1. Постачання високоякісного посадкового матеріалу виключно від сертифікованих в Украіні виробників</t>
  </si>
  <si>
    <t>3. Консультативний супровід проекту (за бажанням)</t>
  </si>
  <si>
    <t>6. Допомога з реалізацією зібранного врожаю (викуп або коміссія)</t>
  </si>
  <si>
    <t>Ціна, Евро/га</t>
  </si>
  <si>
    <t>за 
домовленістю</t>
  </si>
  <si>
    <t>Загалом витрат, зубок:</t>
  </si>
  <si>
    <t>Витрат на 1га, зубок:</t>
  </si>
  <si>
    <t>Загалом витрат, однозубка:</t>
  </si>
  <si>
    <t>Витрат на 1га, однозубка:</t>
  </si>
  <si>
    <t>Витрати на 20га</t>
  </si>
  <si>
    <t>Сума, Евро/20га</t>
  </si>
  <si>
    <t>Посів часнику, саджалка пневмо 
Zocapi 8 - рядна, із трактором та ДП</t>
  </si>
  <si>
    <t>Прибирання часникозбиральним комбайном Zocapi, із трактором та ДП</t>
  </si>
  <si>
    <t>Супровід проекту (контроль за виконанням 
техкарти, транспортні витрати на візити на поле та ін.)</t>
  </si>
  <si>
    <t xml:space="preserve">За бажанням замовника виконується післязбиральна доробка часнику на сортувальній лінії ZOCAPI з фасуванням у ящики або сітки. Вартість послуги - 0,25Евро/кг. </t>
  </si>
  <si>
    <t>* - оплата в грн по комерційному курсу.</t>
  </si>
  <si>
    <t>Компанія "УНАЦ" запрошує Вас до співробітництва!</t>
  </si>
  <si>
    <t>Передовий досвід та найсучасніша європейська техніка до Ваших послуг!</t>
  </si>
  <si>
    <t>З повагою,</t>
  </si>
  <si>
    <t>Директор "УНАЦ"</t>
  </si>
  <si>
    <t>Кабанець Євген</t>
  </si>
  <si>
    <r>
      <t>+38 </t>
    </r>
    <r>
      <rPr>
        <b/>
        <sz val="11"/>
        <color rgb="FF000000"/>
        <rFont val="Calibri"/>
        <family val="2"/>
        <charset val="204"/>
        <scheme val="minor"/>
      </rPr>
      <t>(050) 364-09-30</t>
    </r>
  </si>
  <si>
    <t>udaz.com.ua</t>
  </si>
  <si>
    <t>Приклади розрахунків витрат на 20га:</t>
  </si>
  <si>
    <r>
      <rPr>
        <b/>
        <sz val="11"/>
        <color theme="1"/>
        <rFont val="Calibri"/>
        <family val="2"/>
        <charset val="204"/>
        <scheme val="minor"/>
      </rPr>
      <t>Для фермерів, що займаються вирощуванням часнику</t>
    </r>
    <r>
      <rPr>
        <sz val="11"/>
        <color theme="1"/>
        <rFont val="Calibri"/>
        <family val="2"/>
        <charset val="204"/>
        <scheme val="minor"/>
      </rPr>
      <t xml:space="preserve"> пропонуємо заключення попередніх Договорів </t>
    </r>
  </si>
  <si>
    <t>При співпраці із нами, за умов дотримання технологічних норм та вимог вирощування, ви можете 
розраховувати на середню врожайність 6-8тн з га при відсутності штучного зрошення та до 12тн/га при його наявності. Тобто, середній валовий дохід з 1га складатиме від 13200 до 26400Евро (при середній ціні 2,2Евро\кг).</t>
  </si>
  <si>
    <t>Українсько - німецький аграрний центр - підриємство, яке взяло собі за мету впорядкувати стан справ на ринку часнику в Україні, вивести його з тіні та підняти загальні стандарти виробництва та преробки на сучасний рівень. Всім відомо, що останні роки на ринку Украіни домінує китайський часник, при тому, що Украіна славетна своїми  традиціями вирощування часнику та має багато якісних та визнаних в усьому світі сортів.   "УНАЦ" має за мету повернути український часник на полиці українських магазинів і пропонує Вам також долучитись до цієї справи!</t>
  </si>
  <si>
    <r>
      <t>4. Збирання врожаю комбайном</t>
    </r>
    <r>
      <rPr>
        <b/>
        <sz val="11"/>
        <color theme="1"/>
        <rFont val="Calibri"/>
        <family val="2"/>
        <charset val="204"/>
        <scheme val="minor"/>
      </rPr>
      <t xml:space="preserve"> ZOCAPI</t>
    </r>
    <r>
      <rPr>
        <sz val="11"/>
        <color theme="1"/>
        <rFont val="Calibri"/>
        <family val="2"/>
        <charset val="204"/>
        <scheme val="minor"/>
      </rPr>
      <t xml:space="preserve"> (мінімальний обсяг замовлення послуги - 7га)</t>
    </r>
  </si>
  <si>
    <r>
      <t xml:space="preserve">2. Послуги по посадці часнику 8-ми рядною сівалкою </t>
    </r>
    <r>
      <rPr>
        <b/>
        <sz val="11"/>
        <color theme="1"/>
        <rFont val="Calibri"/>
        <family val="2"/>
        <charset val="204"/>
        <scheme val="minor"/>
      </rPr>
      <t>ZOCAPI</t>
    </r>
    <r>
      <rPr>
        <sz val="11"/>
        <color theme="1"/>
        <rFont val="Calibri"/>
        <family val="2"/>
        <charset val="204"/>
        <scheme val="minor"/>
      </rPr>
      <t xml:space="preserve"> (мінімальний обсяг замовлення послуги - 7га)</t>
    </r>
  </si>
  <si>
    <r>
      <t xml:space="preserve">5. Післяврожайна доробка продукції на сортувальній лінії </t>
    </r>
    <r>
      <rPr>
        <b/>
        <sz val="11"/>
        <color theme="1"/>
        <rFont val="Calibri"/>
        <family val="2"/>
        <charset val="204"/>
        <scheme val="minor"/>
      </rPr>
      <t>ZOCAPI</t>
    </r>
    <r>
      <rPr>
        <sz val="11"/>
        <color theme="1"/>
        <rFont val="Calibri"/>
        <family val="2"/>
        <charset val="204"/>
        <scheme val="minor"/>
      </rPr>
      <t xml:space="preserve"> (до 10тн на добу)</t>
    </r>
  </si>
  <si>
    <r>
      <t xml:space="preserve">Зубок часнику сортовий перша репродукція,  із розрахунку  </t>
    </r>
    <r>
      <rPr>
        <b/>
        <sz val="11"/>
        <color theme="1"/>
        <rFont val="Calibri"/>
        <family val="2"/>
        <charset val="204"/>
        <scheme val="minor"/>
      </rPr>
      <t>1800кг/ 1 га</t>
    </r>
  </si>
  <si>
    <r>
      <t xml:space="preserve">Однозубка еліта, </t>
    </r>
    <r>
      <rPr>
        <b/>
        <sz val="11"/>
        <color theme="1"/>
        <rFont val="Calibri"/>
        <family val="2"/>
        <charset val="204"/>
        <scheme val="minor"/>
      </rPr>
      <t>1200кг/га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</si>
</sst>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1"/>
      <color rgb="FF000000"/>
      <name val="Calibri"/>
      <family val="2"/>
      <charset val="20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Font="1"/>
    <xf numFmtId="0" fontId="2" fillId="0" borderId="0" xfId="0" applyFont="1"/>
    <xf numFmtId="0" fontId="1" fillId="0" borderId="1" xfId="0" applyFont="1" applyBorder="1" applyAlignment="1">
      <alignment horizontal="center"/>
    </xf>
    <xf numFmtId="0" fontId="0" fillId="0" borderId="1" xfId="0" applyFont="1" applyBorder="1"/>
    <xf numFmtId="0" fontId="0" fillId="0" borderId="0" xfId="0" applyFont="1" applyBorder="1"/>
    <xf numFmtId="0" fontId="1" fillId="0" borderId="0" xfId="0" applyFont="1" applyFill="1" applyBorder="1"/>
    <xf numFmtId="0" fontId="0" fillId="0" borderId="0" xfId="0" applyFont="1" applyFill="1" applyBorder="1"/>
    <xf numFmtId="0" fontId="1" fillId="0" borderId="1" xfId="0" applyFont="1" applyBorder="1"/>
    <xf numFmtId="3" fontId="0" fillId="0" borderId="1" xfId="0" applyNumberFormat="1" applyFont="1" applyBorder="1"/>
    <xf numFmtId="0" fontId="0" fillId="0" borderId="1" xfId="0" applyFont="1" applyBorder="1" applyAlignment="1">
      <alignment wrapText="1"/>
    </xf>
    <xf numFmtId="3" fontId="0" fillId="0" borderId="1" xfId="0" applyNumberFormat="1" applyFont="1" applyBorder="1" applyAlignment="1">
      <alignment wrapText="1"/>
    </xf>
    <xf numFmtId="0" fontId="0" fillId="0" borderId="0" xfId="0" applyFont="1" applyFill="1" applyBorder="1" applyAlignment="1">
      <alignment wrapText="1"/>
    </xf>
    <xf numFmtId="3" fontId="0" fillId="0" borderId="0" xfId="0" applyNumberFormat="1" applyFont="1"/>
    <xf numFmtId="0" fontId="0" fillId="0" borderId="0" xfId="0" applyAlignment="1"/>
    <xf numFmtId="0" fontId="1" fillId="0" borderId="0" xfId="0" applyFont="1"/>
    <xf numFmtId="0" fontId="2" fillId="0" borderId="0" xfId="0" applyFont="1" applyAlignment="1">
      <alignment wrapText="1"/>
    </xf>
    <xf numFmtId="0" fontId="0" fillId="0" borderId="0" xfId="0" applyAlignment="1"/>
    <xf numFmtId="0" fontId="0" fillId="0" borderId="0" xfId="0" applyFont="1" applyFill="1" applyBorder="1" applyAlignment="1">
      <alignment wrapText="1"/>
    </xf>
    <xf numFmtId="0" fontId="0" fillId="0" borderId="0" xfId="0" applyFont="1"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182880</xdr:colOff>
      <xdr:row>0</xdr:row>
      <xdr:rowOff>91440</xdr:rowOff>
    </xdr:from>
    <xdr:to>
      <xdr:col>1</xdr:col>
      <xdr:colOff>2362200</xdr:colOff>
      <xdr:row>6</xdr:row>
      <xdr:rowOff>13614</xdr:rowOff>
    </xdr:to>
    <xdr:pic>
      <xdr:nvPicPr>
        <xdr:cNvPr id="3" name="Рисунок 2" descr="C:\Users\Oleg\Downloads\UDAZ.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91440"/>
          <a:ext cx="2636520" cy="1019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I58"/>
  <sheetViews>
    <sheetView tabSelected="1" topLeftCell="A49" workbookViewId="0">
      <selection activeCell="B64" sqref="B64"/>
    </sheetView>
  </sheetViews>
  <sheetFormatPr defaultRowHeight="14.4" x14ac:dyDescent="0.3"/>
  <cols>
    <col min="1" max="1" width="6.6640625" style="1" customWidth="1"/>
    <col min="2" max="2" width="49.77734375" style="1" customWidth="1"/>
    <col min="3" max="4" width="17.109375" style="1" customWidth="1"/>
    <col min="5" max="6" width="8.88671875" style="1"/>
    <col min="7" max="7" width="34.21875" style="1" customWidth="1"/>
    <col min="8" max="8" width="14.109375" style="1" customWidth="1"/>
    <col min="9" max="9" width="18.44140625" style="1" customWidth="1"/>
    <col min="10" max="16384" width="8.88671875" style="1"/>
  </cols>
  <sheetData>
    <row r="7" spans="1:4" ht="24" customHeight="1" x14ac:dyDescent="0.3"/>
    <row r="8" spans="1:4" ht="113.4" customHeight="1" x14ac:dyDescent="0.3">
      <c r="A8" s="16" t="s">
        <v>34</v>
      </c>
      <c r="B8" s="17"/>
      <c r="C8" s="17"/>
      <c r="D8" s="17"/>
    </row>
    <row r="9" spans="1:4" ht="15.6" x14ac:dyDescent="0.3">
      <c r="A9" s="2"/>
    </row>
    <row r="10" spans="1:4" x14ac:dyDescent="0.3">
      <c r="A10" s="1" t="s">
        <v>32</v>
      </c>
    </row>
    <row r="11" spans="1:4" x14ac:dyDescent="0.3">
      <c r="A11" s="1" t="s">
        <v>0</v>
      </c>
    </row>
    <row r="12" spans="1:4" x14ac:dyDescent="0.3">
      <c r="A12" s="1" t="s">
        <v>1</v>
      </c>
    </row>
    <row r="14" spans="1:4" x14ac:dyDescent="0.3">
      <c r="B14" s="3" t="s">
        <v>2</v>
      </c>
      <c r="C14" s="3" t="s">
        <v>3</v>
      </c>
    </row>
    <row r="15" spans="1:4" x14ac:dyDescent="0.3">
      <c r="B15" s="4" t="s">
        <v>4</v>
      </c>
      <c r="C15" s="4">
        <v>3.8</v>
      </c>
    </row>
    <row r="16" spans="1:4" x14ac:dyDescent="0.3">
      <c r="B16" s="4" t="s">
        <v>5</v>
      </c>
      <c r="C16" s="4">
        <v>4.5</v>
      </c>
    </row>
    <row r="17" spans="1:9" x14ac:dyDescent="0.3">
      <c r="B17" s="4" t="s">
        <v>6</v>
      </c>
      <c r="C17" s="4">
        <v>7.8</v>
      </c>
    </row>
    <row r="18" spans="1:9" x14ac:dyDescent="0.3">
      <c r="B18" s="5"/>
      <c r="C18" s="5"/>
    </row>
    <row r="19" spans="1:9" x14ac:dyDescent="0.3">
      <c r="B19" s="5"/>
      <c r="C19" s="5"/>
    </row>
    <row r="20" spans="1:9" x14ac:dyDescent="0.3">
      <c r="A20" s="6" t="s">
        <v>7</v>
      </c>
      <c r="C20" s="5"/>
    </row>
    <row r="21" spans="1:9" x14ac:dyDescent="0.3">
      <c r="A21" s="5" t="s">
        <v>8</v>
      </c>
      <c r="C21" s="5"/>
    </row>
    <row r="22" spans="1:9" x14ac:dyDescent="0.3">
      <c r="A22" s="7" t="s">
        <v>36</v>
      </c>
      <c r="C22" s="5"/>
    </row>
    <row r="23" spans="1:9" x14ac:dyDescent="0.3">
      <c r="A23" s="7" t="s">
        <v>9</v>
      </c>
      <c r="C23" s="5"/>
    </row>
    <row r="24" spans="1:9" x14ac:dyDescent="0.3">
      <c r="A24" s="7" t="s">
        <v>35</v>
      </c>
      <c r="C24" s="5"/>
    </row>
    <row r="25" spans="1:9" x14ac:dyDescent="0.3">
      <c r="A25" s="7" t="s">
        <v>37</v>
      </c>
      <c r="C25" s="5"/>
    </row>
    <row r="26" spans="1:9" x14ac:dyDescent="0.3">
      <c r="A26" s="7" t="s">
        <v>10</v>
      </c>
      <c r="C26" s="5"/>
    </row>
    <row r="27" spans="1:9" x14ac:dyDescent="0.3">
      <c r="B27" s="5"/>
      <c r="C27" s="5"/>
    </row>
    <row r="28" spans="1:9" x14ac:dyDescent="0.3">
      <c r="B28" s="6" t="s">
        <v>31</v>
      </c>
    </row>
    <row r="29" spans="1:9" x14ac:dyDescent="0.3">
      <c r="B29" s="12"/>
      <c r="C29" s="13"/>
      <c r="D29" s="13"/>
      <c r="H29" s="13"/>
      <c r="I29" s="13"/>
    </row>
    <row r="30" spans="1:9" x14ac:dyDescent="0.3">
      <c r="A30" s="4"/>
      <c r="B30" s="8" t="s">
        <v>17</v>
      </c>
      <c r="C30" s="8" t="s">
        <v>11</v>
      </c>
      <c r="D30" s="8" t="s">
        <v>18</v>
      </c>
      <c r="H30" s="13"/>
      <c r="I30" s="13"/>
    </row>
    <row r="31" spans="1:9" x14ac:dyDescent="0.3">
      <c r="A31" s="4"/>
      <c r="B31" s="4"/>
      <c r="C31" s="4"/>
      <c r="D31" s="4"/>
      <c r="H31" s="13"/>
      <c r="I31" s="13"/>
    </row>
    <row r="32" spans="1:9" ht="28.8" x14ac:dyDescent="0.3">
      <c r="A32" s="4">
        <v>1</v>
      </c>
      <c r="B32" s="10" t="s">
        <v>19</v>
      </c>
      <c r="C32" s="9">
        <v>420</v>
      </c>
      <c r="D32" s="9">
        <f>C32*20</f>
        <v>8400</v>
      </c>
      <c r="H32" s="13"/>
      <c r="I32" s="13"/>
    </row>
    <row r="33" spans="1:9" ht="28.8" x14ac:dyDescent="0.3">
      <c r="A33" s="4">
        <v>2</v>
      </c>
      <c r="B33" s="10" t="s">
        <v>38</v>
      </c>
      <c r="C33" s="9">
        <f>1800*4.5</f>
        <v>8100</v>
      </c>
      <c r="D33" s="9">
        <f>C33*20</f>
        <v>162000</v>
      </c>
      <c r="H33" s="13"/>
      <c r="I33" s="13"/>
    </row>
    <row r="34" spans="1:9" x14ac:dyDescent="0.3">
      <c r="A34" s="4">
        <v>3</v>
      </c>
      <c r="B34" s="4" t="s">
        <v>39</v>
      </c>
      <c r="C34" s="9">
        <f>1200*7.8</f>
        <v>9360</v>
      </c>
      <c r="D34" s="9">
        <f>C34*20</f>
        <v>187200</v>
      </c>
      <c r="H34" s="13"/>
      <c r="I34" s="13"/>
    </row>
    <row r="35" spans="1:9" ht="28.8" x14ac:dyDescent="0.3">
      <c r="A35" s="4">
        <v>4</v>
      </c>
      <c r="B35" s="10" t="s">
        <v>20</v>
      </c>
      <c r="C35" s="9">
        <v>450</v>
      </c>
      <c r="D35" s="9">
        <f>C35*20</f>
        <v>9000</v>
      </c>
      <c r="H35" s="13"/>
      <c r="I35" s="13"/>
    </row>
    <row r="36" spans="1:9" ht="28.8" x14ac:dyDescent="0.3">
      <c r="A36" s="4">
        <v>5</v>
      </c>
      <c r="B36" s="10" t="s">
        <v>21</v>
      </c>
      <c r="C36" s="11" t="s">
        <v>12</v>
      </c>
      <c r="D36" s="11" t="s">
        <v>12</v>
      </c>
      <c r="H36" s="13"/>
      <c r="I36" s="13"/>
    </row>
    <row r="37" spans="1:9" x14ac:dyDescent="0.3">
      <c r="C37" s="13"/>
      <c r="D37" s="13"/>
      <c r="H37" s="13"/>
      <c r="I37" s="13"/>
    </row>
    <row r="38" spans="1:9" x14ac:dyDescent="0.3">
      <c r="B38" s="1" t="s">
        <v>13</v>
      </c>
      <c r="C38" s="13"/>
      <c r="D38" s="13">
        <f>D32+D33+D35</f>
        <v>179400</v>
      </c>
      <c r="H38" s="13"/>
      <c r="I38" s="13"/>
    </row>
    <row r="39" spans="1:9" x14ac:dyDescent="0.3">
      <c r="B39" s="1" t="s">
        <v>14</v>
      </c>
      <c r="C39" s="13">
        <f>D38/20</f>
        <v>8970</v>
      </c>
      <c r="D39" s="13"/>
      <c r="H39" s="13"/>
      <c r="I39" s="13"/>
    </row>
    <row r="40" spans="1:9" x14ac:dyDescent="0.3">
      <c r="B40" s="1" t="s">
        <v>15</v>
      </c>
      <c r="C40" s="13"/>
      <c r="D40" s="13">
        <f>D32+D34+D35</f>
        <v>204600</v>
      </c>
      <c r="H40" s="13"/>
      <c r="I40" s="13"/>
    </row>
    <row r="41" spans="1:9" x14ac:dyDescent="0.3">
      <c r="B41" s="1" t="s">
        <v>16</v>
      </c>
      <c r="C41" s="13">
        <f>D40/20</f>
        <v>10230</v>
      </c>
      <c r="D41" s="13"/>
      <c r="H41" s="13"/>
      <c r="I41" s="13"/>
    </row>
    <row r="42" spans="1:9" x14ac:dyDescent="0.3">
      <c r="C42" s="13"/>
      <c r="D42" s="13"/>
      <c r="H42" s="13"/>
      <c r="I42" s="13"/>
    </row>
    <row r="43" spans="1:9" ht="31.2" customHeight="1" x14ac:dyDescent="0.3">
      <c r="A43" s="18" t="s">
        <v>22</v>
      </c>
      <c r="B43" s="17"/>
      <c r="C43" s="17"/>
      <c r="D43" s="17"/>
    </row>
    <row r="44" spans="1:9" ht="13.8" customHeight="1" x14ac:dyDescent="0.3">
      <c r="A44" s="19" t="s">
        <v>33</v>
      </c>
      <c r="B44" s="17"/>
      <c r="C44" s="17"/>
      <c r="D44" s="17"/>
    </row>
    <row r="45" spans="1:9" ht="16.2" customHeight="1" x14ac:dyDescent="0.3">
      <c r="A45" s="17"/>
      <c r="B45" s="17"/>
      <c r="C45" s="17"/>
      <c r="D45" s="17"/>
    </row>
    <row r="46" spans="1:9" ht="29.4" customHeight="1" x14ac:dyDescent="0.3">
      <c r="A46" s="17"/>
      <c r="B46" s="17"/>
      <c r="C46" s="17"/>
      <c r="D46" s="17"/>
    </row>
    <row r="47" spans="1:9" ht="17.399999999999999" customHeight="1" x14ac:dyDescent="0.3">
      <c r="A47" s="14"/>
      <c r="B47" s="14"/>
      <c r="C47" s="14"/>
      <c r="D47" s="14"/>
    </row>
    <row r="48" spans="1:9" x14ac:dyDescent="0.3">
      <c r="A48" s="1" t="s">
        <v>23</v>
      </c>
    </row>
    <row r="50" spans="2:2" ht="15.6" x14ac:dyDescent="0.3">
      <c r="B50" s="2" t="s">
        <v>24</v>
      </c>
    </row>
    <row r="51" spans="2:2" ht="15.6" x14ac:dyDescent="0.3">
      <c r="B51" s="2" t="s">
        <v>25</v>
      </c>
    </row>
    <row r="53" spans="2:2" x14ac:dyDescent="0.3">
      <c r="B53" s="1" t="s">
        <v>26</v>
      </c>
    </row>
    <row r="55" spans="2:2" x14ac:dyDescent="0.3">
      <c r="B55" s="15" t="s">
        <v>27</v>
      </c>
    </row>
    <row r="56" spans="2:2" x14ac:dyDescent="0.3">
      <c r="B56" s="15" t="s">
        <v>28</v>
      </c>
    </row>
    <row r="57" spans="2:2" x14ac:dyDescent="0.3">
      <c r="B57" s="15" t="s">
        <v>29</v>
      </c>
    </row>
    <row r="58" spans="2:2" x14ac:dyDescent="0.3">
      <c r="B58" s="15" t="s">
        <v>30</v>
      </c>
    </row>
  </sheetData>
  <mergeCells count="3">
    <mergeCell ref="A8:D8"/>
    <mergeCell ref="A43:D43"/>
    <mergeCell ref="A44:D46"/>
  </mergeCells>
  <pageMargins left="0.25" right="0.25" top="0.75" bottom="0.75" header="0.3" footer="0.3"/>
  <pageSetup paperSize="9"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Oleg Shyshmarov</dc:creator>
  <cp:lastModifiedBy>Oleg Shyshmarov</cp:lastModifiedBy>
  <cp:lastPrinted>2025-06-18T18:43:24Z</cp:lastPrinted>
  <dcterms:created xsi:type="dcterms:W3CDTF">2024-12-10T21:01:22Z</dcterms:created>
  <dcterms:modified xsi:type="dcterms:W3CDTF">2025-06-18T19:10:34Z</dcterms:modified>
</cp:coreProperties>
</file>